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Analysis PCC 1-2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55555"/>
      <sz val="10"/>
    </font>
    <font>
      <b val="1"/>
      <color rgb="00FFFFFF"/>
      <sz val="11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4" fontId="0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4" fontId="4" fillId="0" borderId="1" pivotButton="0" quotePrefix="0" xfId="0"/>
    <xf numFmtId="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0" customWidth="1" min="3" max="3"/>
    <col width="12" customWidth="1" min="4" max="4"/>
    <col width="16" customWidth="1" min="5" max="5"/>
    <col width="18" customWidth="1" min="6" max="6"/>
  </cols>
  <sheetData>
    <row r="1" ht="26" customHeight="1">
      <c r="A1" s="1" t="inlineStr">
        <is>
          <t>RATE ANALYSIS - PCC 1:2:4 (per 1 m3)</t>
        </is>
      </c>
    </row>
    <row r="2" ht="18" customHeight="1">
      <c r="A2" s="2" t="inlineStr">
        <is>
          <t>Basis: market rates, Kathmandu Valley. Adjust rates to your district.</t>
        </is>
      </c>
    </row>
    <row r="4">
      <c r="A4" s="3" t="inlineStr">
        <is>
          <t>S.N.</t>
        </is>
      </c>
      <c r="B4" s="3" t="inlineStr">
        <is>
          <t>Description</t>
        </is>
      </c>
      <c r="C4" s="3" t="inlineStr">
        <is>
          <t>Unit</t>
        </is>
      </c>
      <c r="D4" s="3" t="inlineStr">
        <is>
          <t>Quantity</t>
        </is>
      </c>
      <c r="E4" s="3" t="inlineStr">
        <is>
          <t>Rate (NPR)</t>
        </is>
      </c>
      <c r="F4" s="3" t="inlineStr">
        <is>
          <t>Amount (NPR)</t>
        </is>
      </c>
    </row>
    <row r="5">
      <c r="A5" s="4" t="n">
        <v>1</v>
      </c>
      <c r="B5" s="5" t="inlineStr">
        <is>
          <t>Cement (OPC 43 grade)</t>
        </is>
      </c>
      <c r="C5" s="4" t="inlineStr">
        <is>
          <t>bag</t>
        </is>
      </c>
      <c r="D5" s="4" t="n">
        <v>6.5</v>
      </c>
      <c r="E5" s="6" t="n">
        <v>950</v>
      </c>
      <c r="F5" s="6">
        <f>D5*E5</f>
        <v/>
      </c>
    </row>
    <row r="6">
      <c r="A6" s="4" t="n">
        <v>2</v>
      </c>
      <c r="B6" s="5" t="inlineStr">
        <is>
          <t>Coarse sand</t>
        </is>
      </c>
      <c r="C6" s="4" t="inlineStr">
        <is>
          <t>m3</t>
        </is>
      </c>
      <c r="D6" s="4" t="n">
        <v>0.45</v>
      </c>
      <c r="E6" s="6" t="n">
        <v>4200</v>
      </c>
      <c r="F6" s="6">
        <f>D6*E6</f>
        <v/>
      </c>
    </row>
    <row r="7">
      <c r="A7" s="4" t="n">
        <v>3</v>
      </c>
      <c r="B7" s="5" t="inlineStr">
        <is>
          <t>20mm coarse aggregate</t>
        </is>
      </c>
      <c r="C7" s="4" t="inlineStr">
        <is>
          <t>m3</t>
        </is>
      </c>
      <c r="D7" s="4" t="n">
        <v>0.9</v>
      </c>
      <c r="E7" s="6" t="n">
        <v>4400</v>
      </c>
      <c r="F7" s="6">
        <f>D7*E7</f>
        <v/>
      </c>
    </row>
    <row r="8">
      <c r="A8" s="4" t="n">
        <v>4</v>
      </c>
      <c r="B8" s="5" t="inlineStr">
        <is>
          <t>Mason (skilled)</t>
        </is>
      </c>
      <c r="C8" s="4" t="inlineStr">
        <is>
          <t>day</t>
        </is>
      </c>
      <c r="D8" s="4" t="n">
        <v>0.5</v>
      </c>
      <c r="E8" s="6" t="n">
        <v>1500</v>
      </c>
      <c r="F8" s="6">
        <f>D8*E8</f>
        <v/>
      </c>
    </row>
    <row r="9">
      <c r="A9" s="4" t="n">
        <v>5</v>
      </c>
      <c r="B9" s="5" t="inlineStr">
        <is>
          <t>Labour (unskilled)</t>
        </is>
      </c>
      <c r="C9" s="4" t="inlineStr">
        <is>
          <t>day</t>
        </is>
      </c>
      <c r="D9" s="4" t="n">
        <v>3</v>
      </c>
      <c r="E9" s="6" t="n">
        <v>900</v>
      </c>
      <c r="F9" s="6">
        <f>D9*E9</f>
        <v/>
      </c>
    </row>
    <row r="10">
      <c r="A10" s="4" t="n">
        <v>6</v>
      </c>
      <c r="B10" s="5" t="inlineStr">
        <is>
          <t>Mixer operator / sundries</t>
        </is>
      </c>
      <c r="C10" s="4" t="inlineStr">
        <is>
          <t>lump</t>
        </is>
      </c>
      <c r="D10" s="4" t="n">
        <v>1</v>
      </c>
      <c r="E10" s="6" t="n">
        <v>500</v>
      </c>
      <c r="F10" s="6">
        <f>D10*E10</f>
        <v/>
      </c>
    </row>
    <row r="11">
      <c r="A11" s="7" t="n"/>
      <c r="B11" s="8" t="inlineStr">
        <is>
          <t>Sub-total (materials + labour)</t>
        </is>
      </c>
      <c r="C11" s="7" t="n"/>
      <c r="D11" s="7" t="n"/>
      <c r="E11" s="7" t="n"/>
      <c r="F11" s="9">
        <f>SUM(F5:F10)</f>
        <v/>
      </c>
    </row>
    <row r="12">
      <c r="A12" s="4" t="inlineStr">
        <is>
          <t>-</t>
        </is>
      </c>
      <c r="B12" s="5" t="inlineStr">
        <is>
          <t>Overhead &amp; contractor profit @ 15%</t>
        </is>
      </c>
      <c r="C12" s="7" t="n"/>
      <c r="D12" s="7" t="n"/>
      <c r="E12" s="7" t="n"/>
      <c r="F12" s="6">
        <f>F11*0.15</f>
        <v/>
      </c>
    </row>
    <row r="13">
      <c r="A13" s="7" t="n"/>
      <c r="B13" s="8" t="inlineStr">
        <is>
          <t>TOTAL RATE PER 1 m3</t>
        </is>
      </c>
      <c r="C13" s="7" t="n"/>
      <c r="D13" s="7" t="n"/>
      <c r="E13" s="7" t="n"/>
      <c r="F13" s="10">
        <f>F11+F12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2026-09-29T23:58:03+00:00Z</dcterms:created>
  <dcterms:modified xmlns:dcterms="http://purl.org/dc/terms/" xmlns:xsi="http://www.w3.org/2001/XMLSchema-instance" xsi:type="dcterms:W3CDTF">2026-09-29T23:58:03+00:00Z</dcterms:modified>
</cp:coreProperties>
</file>